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LINE RESULTS\msc nursing\"/>
    </mc:Choice>
  </mc:AlternateContent>
  <bookViews>
    <workbookView xWindow="0" yWindow="0" windowWidth="2049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" l="1"/>
  <c r="T9" i="1"/>
  <c r="T8" i="1"/>
  <c r="N10" i="1"/>
  <c r="P10" i="1" s="1"/>
  <c r="M10" i="1"/>
  <c r="P9" i="1"/>
  <c r="N9" i="1"/>
  <c r="M9" i="1"/>
  <c r="N8" i="1"/>
  <c r="P8" i="1" s="1"/>
  <c r="M8" i="1"/>
  <c r="I10" i="1"/>
  <c r="I9" i="1"/>
  <c r="I8" i="1"/>
  <c r="T7" i="1"/>
  <c r="T6" i="1"/>
  <c r="T5" i="1"/>
  <c r="T4" i="1"/>
  <c r="N7" i="1"/>
  <c r="P7" i="1" s="1"/>
  <c r="M7" i="1"/>
  <c r="P6" i="1"/>
  <c r="N6" i="1"/>
  <c r="M6" i="1"/>
  <c r="N5" i="1"/>
  <c r="P5" i="1" s="1"/>
  <c r="M5" i="1"/>
  <c r="N4" i="1"/>
  <c r="P4" i="1" s="1"/>
  <c r="M4" i="1"/>
  <c r="I7" i="1"/>
  <c r="I6" i="1"/>
  <c r="I5" i="1"/>
  <c r="I4" i="1"/>
  <c r="T3" i="1"/>
  <c r="T2" i="1"/>
  <c r="N3" i="1"/>
  <c r="P3" i="1" s="1"/>
  <c r="M3" i="1"/>
  <c r="P2" i="1"/>
  <c r="N2" i="1"/>
  <c r="M2" i="1"/>
  <c r="I3" i="1"/>
  <c r="I2" i="1"/>
</calcChain>
</file>

<file path=xl/sharedStrings.xml><?xml version="1.0" encoding="utf-8"?>
<sst xmlns="http://schemas.openxmlformats.org/spreadsheetml/2006/main" count="72" uniqueCount="43">
  <si>
    <t xml:space="preserve">NAME </t>
  </si>
  <si>
    <t>REGNO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</si>
  <si>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</si>
  <si>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</si>
  <si>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</si>
  <si>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</si>
  <si>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</si>
  <si>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</si>
  <si>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</si>
  <si>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</si>
  <si>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</si>
  <si>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</si>
  <si>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</si>
  <si>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</si>
  <si>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</si>
  <si>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</si>
  <si>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</si>
  <si>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</si>
  <si>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</si>
  <si>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</si>
  <si>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</si>
  <si>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</si>
  <si>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</si>
  <si>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</si>
  <si>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GTTL</t>
  </si>
  <si>
    <t>REMARK</t>
  </si>
  <si>
    <t>SMRITI REKHA SAIKIA</t>
  </si>
  <si>
    <t>SAKILA BASNET</t>
  </si>
  <si>
    <t>Obstetric &amp; Gynaecology</t>
  </si>
  <si>
    <t>FIRST CLASS</t>
  </si>
  <si>
    <t>FIRST CLASS WITH DISTINCTION</t>
  </si>
  <si>
    <t>Nursing Management</t>
  </si>
  <si>
    <t>Dissertation</t>
  </si>
  <si>
    <t>NEHA PRADHAN</t>
  </si>
  <si>
    <t>WANRINYLLA MARBANJANG</t>
  </si>
  <si>
    <t>NAZUNG LEPCHA</t>
  </si>
  <si>
    <t>HEMA OLI</t>
  </si>
  <si>
    <t>Mental Health (Psychiatric) Nursing</t>
  </si>
  <si>
    <t>MAISHNAM SANATHOI DEVI</t>
  </si>
  <si>
    <t>SRIYA PRADHAN</t>
  </si>
  <si>
    <t>YAMBEM SALINA KHUMAN</t>
  </si>
  <si>
    <t>Medical Surgical Nursing</t>
  </si>
  <si>
    <t>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</si>
</sst>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J20" sqref="J20"/>
    </sheetView>
  </sheetViews>
  <sheetFormatPr defaultRowHeight="9" x14ac:dyDescent="0.15"/>
  <cols>
    <col min="1" max="1" width="29" style="1" bestFit="1" customWidth="1"/>
    <col min="2" max="2" width="14.28515625" style="1" bestFit="1" customWidth="1"/>
    <col min="3" max="3" width="15.7109375" style="1" bestFit="1" customWidth="1"/>
    <col min="4" max="4" width="4.42578125" style="1" bestFit="1" customWidth="1"/>
    <col min="5" max="5" width="30.42578125" style="1" bestFit="1" customWidth="1"/>
    <col min="6" max="6" width="13.85546875" style="1" bestFit="1" customWidth="1"/>
    <col min="7" max="9" width="3.28515625" style="1" bestFit="1" customWidth="1"/>
    <col min="10" max="10" width="15.7109375" style="1" bestFit="1" customWidth="1"/>
    <col min="11" max="15" width="3.28515625" style="1" bestFit="1" customWidth="1"/>
    <col min="16" max="16" width="4.42578125" style="1" bestFit="1" customWidth="1"/>
    <col min="17" max="17" width="8.28515625" style="1" bestFit="1" customWidth="1"/>
    <col min="18" max="19" width="3.28515625" style="1" bestFit="1" customWidth="1"/>
    <col min="20" max="20" width="4.42578125" style="1" bestFit="1" customWidth="1"/>
    <col min="21" max="22" width="2.85546875" style="1" bestFit="1" customWidth="1"/>
    <col min="23" max="27" width="3.85546875" style="1" bestFit="1" customWidth="1"/>
    <col min="28" max="16384" width="9.140625" style="1"/>
  </cols>
  <sheetData>
    <row r="1" spans="1:27" x14ac:dyDescent="0.15">
      <c r="A1" s="1" t="s">
        <v>0</v>
      </c>
      <c r="B1" s="1" t="s">
        <v>1</v>
      </c>
      <c r="C1" s="1" t="s">
        <v>42</v>
      </c>
      <c r="D1" s="1" t="s">
        <v>24</v>
      </c>
      <c r="E1" s="1" t="s">
        <v>25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2" spans="1:27" x14ac:dyDescent="0.15">
      <c r="A2" s="1" t="s">
        <v>26</v>
      </c>
      <c r="B2" s="1">
        <v>201863004</v>
      </c>
      <c r="D2" s="1">
        <v>442</v>
      </c>
      <c r="E2" s="1" t="s">
        <v>29</v>
      </c>
      <c r="F2" s="1" t="s">
        <v>31</v>
      </c>
      <c r="G2" s="1">
        <v>47</v>
      </c>
      <c r="H2" s="1">
        <v>16</v>
      </c>
      <c r="I2" s="1">
        <f t="shared" ref="I2:I10" si="0">H2+G2</f>
        <v>63</v>
      </c>
      <c r="J2" s="1" t="s">
        <v>28</v>
      </c>
      <c r="K2" s="1">
        <v>46</v>
      </c>
      <c r="L2" s="1">
        <v>19</v>
      </c>
      <c r="M2" s="1">
        <f t="shared" ref="M2:M10" si="1">K2+L2</f>
        <v>65</v>
      </c>
      <c r="N2" s="1">
        <f>56+16</f>
        <v>72</v>
      </c>
      <c r="O2" s="1">
        <v>79</v>
      </c>
      <c r="P2" s="1">
        <f t="shared" ref="P2:P10" si="2">N2+O2</f>
        <v>151</v>
      </c>
      <c r="Q2" s="1" t="s">
        <v>32</v>
      </c>
      <c r="R2" s="1">
        <v>81</v>
      </c>
      <c r="S2" s="1">
        <v>82</v>
      </c>
      <c r="T2" s="1">
        <f t="shared" ref="T2:T10" si="3">S2+R2</f>
        <v>163</v>
      </c>
    </row>
    <row r="3" spans="1:27" x14ac:dyDescent="0.15">
      <c r="A3" s="1" t="s">
        <v>27</v>
      </c>
      <c r="B3" s="1">
        <v>201863009</v>
      </c>
      <c r="D3" s="1">
        <v>490</v>
      </c>
      <c r="E3" s="1" t="s">
        <v>30</v>
      </c>
      <c r="F3" s="1" t="s">
        <v>31</v>
      </c>
      <c r="G3" s="1">
        <v>56</v>
      </c>
      <c r="H3" s="1">
        <v>19</v>
      </c>
      <c r="I3" s="1">
        <f t="shared" si="0"/>
        <v>75</v>
      </c>
      <c r="J3" s="1" t="s">
        <v>28</v>
      </c>
      <c r="K3" s="1">
        <v>59</v>
      </c>
      <c r="L3" s="1">
        <v>21</v>
      </c>
      <c r="M3" s="1">
        <f t="shared" si="1"/>
        <v>80</v>
      </c>
      <c r="N3" s="1">
        <f>65+15</f>
        <v>80</v>
      </c>
      <c r="O3" s="1">
        <v>84</v>
      </c>
      <c r="P3" s="1">
        <f t="shared" si="2"/>
        <v>164</v>
      </c>
      <c r="Q3" s="1" t="s">
        <v>32</v>
      </c>
      <c r="R3" s="1">
        <v>86</v>
      </c>
      <c r="S3" s="1">
        <v>85</v>
      </c>
      <c r="T3" s="1">
        <f t="shared" si="3"/>
        <v>171</v>
      </c>
    </row>
    <row r="4" spans="1:27" x14ac:dyDescent="0.15">
      <c r="A4" s="1" t="s">
        <v>33</v>
      </c>
      <c r="B4" s="1">
        <v>201863003</v>
      </c>
      <c r="D4" s="1">
        <v>452</v>
      </c>
      <c r="E4" s="1" t="s">
        <v>30</v>
      </c>
      <c r="F4" s="1" t="s">
        <v>31</v>
      </c>
      <c r="G4" s="1">
        <v>52</v>
      </c>
      <c r="H4" s="1">
        <v>17</v>
      </c>
      <c r="I4" s="1">
        <f t="shared" si="0"/>
        <v>69</v>
      </c>
      <c r="J4" s="1" t="s">
        <v>37</v>
      </c>
      <c r="K4" s="1">
        <v>46</v>
      </c>
      <c r="L4" s="1">
        <v>19</v>
      </c>
      <c r="M4" s="1">
        <f t="shared" si="1"/>
        <v>65</v>
      </c>
      <c r="N4" s="1">
        <f>35+33</f>
        <v>68</v>
      </c>
      <c r="O4" s="1">
        <v>78</v>
      </c>
      <c r="P4" s="1">
        <f t="shared" si="2"/>
        <v>146</v>
      </c>
      <c r="Q4" s="1" t="s">
        <v>32</v>
      </c>
      <c r="R4" s="1">
        <v>88</v>
      </c>
      <c r="S4" s="1">
        <v>84</v>
      </c>
      <c r="T4" s="1">
        <f t="shared" si="3"/>
        <v>172</v>
      </c>
    </row>
    <row r="5" spans="1:27" x14ac:dyDescent="0.15">
      <c r="A5" s="1" t="s">
        <v>34</v>
      </c>
      <c r="B5" s="1">
        <v>201863007</v>
      </c>
      <c r="D5" s="1">
        <v>452</v>
      </c>
      <c r="E5" s="1" t="s">
        <v>30</v>
      </c>
      <c r="F5" s="1" t="s">
        <v>31</v>
      </c>
      <c r="G5" s="1">
        <v>51</v>
      </c>
      <c r="H5" s="1">
        <v>16</v>
      </c>
      <c r="I5" s="1">
        <f t="shared" si="0"/>
        <v>67</v>
      </c>
      <c r="J5" s="1" t="s">
        <v>37</v>
      </c>
      <c r="K5" s="1">
        <v>55</v>
      </c>
      <c r="L5" s="1">
        <v>19</v>
      </c>
      <c r="M5" s="1">
        <f t="shared" si="1"/>
        <v>74</v>
      </c>
      <c r="N5" s="1">
        <f>35+32</f>
        <v>67</v>
      </c>
      <c r="O5" s="1">
        <v>78</v>
      </c>
      <c r="P5" s="1">
        <f t="shared" si="2"/>
        <v>145</v>
      </c>
      <c r="Q5" s="1" t="s">
        <v>32</v>
      </c>
      <c r="R5" s="1">
        <v>83</v>
      </c>
      <c r="S5" s="1">
        <v>83</v>
      </c>
      <c r="T5" s="1">
        <f t="shared" si="3"/>
        <v>166</v>
      </c>
    </row>
    <row r="6" spans="1:27" x14ac:dyDescent="0.15">
      <c r="A6" s="1" t="s">
        <v>35</v>
      </c>
      <c r="B6" s="1">
        <v>201863010</v>
      </c>
      <c r="D6" s="1">
        <v>467</v>
      </c>
      <c r="E6" s="1" t="s">
        <v>30</v>
      </c>
      <c r="F6" s="1" t="s">
        <v>31</v>
      </c>
      <c r="G6" s="1">
        <v>48</v>
      </c>
      <c r="H6" s="1">
        <v>18</v>
      </c>
      <c r="I6" s="1">
        <f t="shared" si="0"/>
        <v>66</v>
      </c>
      <c r="J6" s="1" t="s">
        <v>37</v>
      </c>
      <c r="K6" s="1">
        <v>56</v>
      </c>
      <c r="L6" s="1">
        <v>20</v>
      </c>
      <c r="M6" s="1">
        <f t="shared" si="1"/>
        <v>76</v>
      </c>
      <c r="N6" s="1">
        <f>36+32</f>
        <v>68</v>
      </c>
      <c r="O6" s="1">
        <v>83</v>
      </c>
      <c r="P6" s="1">
        <f t="shared" si="2"/>
        <v>151</v>
      </c>
      <c r="Q6" s="1" t="s">
        <v>32</v>
      </c>
      <c r="R6" s="1">
        <v>89</v>
      </c>
      <c r="S6" s="1">
        <v>85</v>
      </c>
      <c r="T6" s="1">
        <f t="shared" si="3"/>
        <v>174</v>
      </c>
    </row>
    <row r="7" spans="1:27" x14ac:dyDescent="0.15">
      <c r="A7" s="1" t="s">
        <v>36</v>
      </c>
      <c r="B7" s="1">
        <v>201863011</v>
      </c>
      <c r="D7" s="1">
        <v>461</v>
      </c>
      <c r="E7" s="1" t="s">
        <v>30</v>
      </c>
      <c r="F7" s="1" t="s">
        <v>31</v>
      </c>
      <c r="G7" s="1">
        <v>47</v>
      </c>
      <c r="H7" s="1">
        <v>18</v>
      </c>
      <c r="I7" s="1">
        <f t="shared" si="0"/>
        <v>65</v>
      </c>
      <c r="J7" s="1" t="s">
        <v>37</v>
      </c>
      <c r="K7" s="1">
        <v>54</v>
      </c>
      <c r="L7" s="1">
        <v>20</v>
      </c>
      <c r="M7" s="1">
        <f t="shared" si="1"/>
        <v>74</v>
      </c>
      <c r="N7" s="1">
        <f>37+35</f>
        <v>72</v>
      </c>
      <c r="O7" s="1">
        <v>81</v>
      </c>
      <c r="P7" s="1">
        <f t="shared" si="2"/>
        <v>153</v>
      </c>
      <c r="Q7" s="1" t="s">
        <v>32</v>
      </c>
      <c r="R7" s="1">
        <v>84</v>
      </c>
      <c r="S7" s="1">
        <v>85</v>
      </c>
      <c r="T7" s="1">
        <f t="shared" si="3"/>
        <v>169</v>
      </c>
    </row>
    <row r="8" spans="1:27" x14ac:dyDescent="0.15">
      <c r="A8" s="1" t="s">
        <v>38</v>
      </c>
      <c r="B8" s="1">
        <v>201863001</v>
      </c>
      <c r="D8" s="1">
        <v>438</v>
      </c>
      <c r="E8" s="1" t="s">
        <v>29</v>
      </c>
      <c r="F8" s="1" t="s">
        <v>31</v>
      </c>
      <c r="G8" s="1">
        <v>50</v>
      </c>
      <c r="H8" s="1">
        <v>16</v>
      </c>
      <c r="I8" s="1">
        <f t="shared" si="0"/>
        <v>66</v>
      </c>
      <c r="J8" s="1" t="s">
        <v>41</v>
      </c>
      <c r="K8" s="1">
        <v>55</v>
      </c>
      <c r="L8" s="1">
        <v>19</v>
      </c>
      <c r="M8" s="1">
        <f t="shared" si="1"/>
        <v>74</v>
      </c>
      <c r="N8" s="1">
        <f>48+12</f>
        <v>60</v>
      </c>
      <c r="O8" s="1">
        <v>80</v>
      </c>
      <c r="P8" s="1">
        <f t="shared" si="2"/>
        <v>140</v>
      </c>
      <c r="Q8" s="1" t="s">
        <v>32</v>
      </c>
      <c r="R8" s="1">
        <v>74</v>
      </c>
      <c r="S8" s="1">
        <v>84</v>
      </c>
      <c r="T8" s="1">
        <f t="shared" si="3"/>
        <v>158</v>
      </c>
    </row>
    <row r="9" spans="1:27" x14ac:dyDescent="0.15">
      <c r="A9" s="1" t="s">
        <v>39</v>
      </c>
      <c r="B9" s="1">
        <v>201863002</v>
      </c>
      <c r="D9" s="1">
        <v>451</v>
      </c>
      <c r="E9" s="1" t="s">
        <v>30</v>
      </c>
      <c r="F9" s="1" t="s">
        <v>31</v>
      </c>
      <c r="G9" s="1">
        <v>52</v>
      </c>
      <c r="H9" s="1">
        <v>17</v>
      </c>
      <c r="I9" s="1">
        <f t="shared" si="0"/>
        <v>69</v>
      </c>
      <c r="J9" s="1" t="s">
        <v>41</v>
      </c>
      <c r="K9" s="1">
        <v>51</v>
      </c>
      <c r="L9" s="1">
        <v>19</v>
      </c>
      <c r="M9" s="1">
        <f t="shared" si="1"/>
        <v>70</v>
      </c>
      <c r="N9" s="1">
        <f>51+14</f>
        <v>65</v>
      </c>
      <c r="O9" s="1">
        <v>79</v>
      </c>
      <c r="P9" s="1">
        <f t="shared" si="2"/>
        <v>144</v>
      </c>
      <c r="Q9" s="1" t="s">
        <v>32</v>
      </c>
      <c r="R9" s="1">
        <v>83</v>
      </c>
      <c r="S9" s="1">
        <v>85</v>
      </c>
      <c r="T9" s="1">
        <f t="shared" si="3"/>
        <v>168</v>
      </c>
    </row>
    <row r="10" spans="1:27" x14ac:dyDescent="0.15">
      <c r="A10" s="1" t="s">
        <v>40</v>
      </c>
      <c r="B10" s="1">
        <v>201863008</v>
      </c>
      <c r="D10" s="1">
        <v>443</v>
      </c>
      <c r="E10" s="1" t="s">
        <v>29</v>
      </c>
      <c r="F10" s="1" t="s">
        <v>31</v>
      </c>
      <c r="G10" s="1">
        <v>52</v>
      </c>
      <c r="H10" s="1">
        <v>17</v>
      </c>
      <c r="I10" s="1">
        <f t="shared" si="0"/>
        <v>69</v>
      </c>
      <c r="J10" s="1" t="s">
        <v>41</v>
      </c>
      <c r="K10" s="1">
        <v>52</v>
      </c>
      <c r="L10" s="1">
        <v>19</v>
      </c>
      <c r="M10" s="1">
        <f t="shared" si="1"/>
        <v>71</v>
      </c>
      <c r="N10" s="1">
        <f>46+14</f>
        <v>60</v>
      </c>
      <c r="O10" s="1">
        <v>78</v>
      </c>
      <c r="P10" s="1">
        <f t="shared" si="2"/>
        <v>138</v>
      </c>
      <c r="Q10" s="1" t="s">
        <v>32</v>
      </c>
      <c r="R10" s="1">
        <v>82</v>
      </c>
      <c r="S10" s="1">
        <v>83</v>
      </c>
      <c r="T10" s="1">
        <f t="shared" si="3"/>
        <v>165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Rana Karmakar [SMU]</cp:lastModifiedBy>
  <dcterms:created xsi:type="dcterms:W3CDTF">2020-06-09T09:56:15Z</dcterms:created>
  <dcterms:modified xsi:type="dcterms:W3CDTF">2020-11-12T09:56:31Z</dcterms:modified>
</cp:coreProperties>
</file>